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1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<sst xmlns="http://schemas.openxmlformats.org/spreadsheetml/2006/main" count="64" uniqueCount="62">
  <si>
    <t>Franchise Fees - Electric</t>
  </si>
  <si>
    <t>Franchise Fees - Cable</t>
  </si>
  <si>
    <t>(FY is 9/1 to 8/31)</t>
  </si>
  <si>
    <t>Insurance</t>
  </si>
  <si>
    <t>Utilities</t>
  </si>
  <si>
    <t>City of Staples</t>
  </si>
  <si>
    <t>Respectfully submitted.</t>
  </si>
  <si>
    <t>Police Department</t>
  </si>
  <si>
    <t>IT Services</t>
  </si>
  <si>
    <t xml:space="preserve">     Electric</t>
  </si>
  <si>
    <t xml:space="preserve">     Trash</t>
  </si>
  <si>
    <t xml:space="preserve">     Water</t>
  </si>
  <si>
    <t>Budget</t>
  </si>
  <si>
    <t xml:space="preserve">Gifts and Donations </t>
  </si>
  <si>
    <t>Franchise Fees - SICFA Cable</t>
  </si>
  <si>
    <t>Franchise Fees - Phone</t>
  </si>
  <si>
    <t>Franchise Fees - Water</t>
  </si>
  <si>
    <t>Postage / Box Rental</t>
  </si>
  <si>
    <t>Membership Fees (TML)</t>
  </si>
  <si>
    <t>City Elections</t>
  </si>
  <si>
    <t>Net Cash Flow</t>
  </si>
  <si>
    <t>Net Proceeds</t>
  </si>
  <si>
    <t>Cash Position (End of Fiscal Year)</t>
  </si>
  <si>
    <t>CASH RECEIPTS</t>
  </si>
  <si>
    <t xml:space="preserve">    TOTAL CASH RECEIPTS</t>
  </si>
  <si>
    <t>CASH PAID OUT</t>
  </si>
  <si>
    <t>SUBTOTAL</t>
  </si>
  <si>
    <t>From Cash on Hand</t>
  </si>
  <si>
    <t>Court Cost</t>
  </si>
  <si>
    <t>Sales Tax MDD</t>
  </si>
  <si>
    <t>Christmas in the Park</t>
  </si>
  <si>
    <t>Charitable - York Creek</t>
  </si>
  <si>
    <t>Park Ave. / Mowing / Tree Trimming</t>
  </si>
  <si>
    <t>Software / Ticket Books</t>
  </si>
  <si>
    <t>Training / Gas &amp; Maint. / Radar</t>
  </si>
  <si>
    <t>Sales and Use Tax</t>
  </si>
  <si>
    <t>Education &amp; Training</t>
  </si>
  <si>
    <t xml:space="preserve">  Education &amp; Training - Police Department</t>
  </si>
  <si>
    <t xml:space="preserve">  Repairs &amp; Maintenance - Police Department</t>
  </si>
  <si>
    <t>Landscaping</t>
  </si>
  <si>
    <t>Rent</t>
  </si>
  <si>
    <t>Actual (so far)</t>
  </si>
  <si>
    <t>Road and Bridge (2019-Repair &amp; Maintenance)</t>
  </si>
  <si>
    <t xml:space="preserve">  Engineering Fees (Building Committee)</t>
  </si>
  <si>
    <t>Other General Admin Exp -Garage Sale ads</t>
  </si>
  <si>
    <t>Staples Center Repair</t>
  </si>
  <si>
    <t>Tree Services/Bee services</t>
  </si>
  <si>
    <t>Accounting &amp; Audit (Quickbooks)</t>
  </si>
  <si>
    <t>FY 2021-2022</t>
  </si>
  <si>
    <t>Attorney Fees</t>
  </si>
  <si>
    <t>Meals and Entertainment</t>
  </si>
  <si>
    <t>Fourth of July</t>
  </si>
  <si>
    <t>Ronnie Clark, Mayor</t>
  </si>
  <si>
    <t>Proposed Budget 2022-2023</t>
  </si>
  <si>
    <t>Legal and Profession (Filing fees)</t>
  </si>
  <si>
    <t xml:space="preserve">     Internet</t>
  </si>
  <si>
    <t xml:space="preserve">     City Clean Up</t>
  </si>
  <si>
    <t xml:space="preserve">  Supplies</t>
  </si>
  <si>
    <t>thru June 2022</t>
  </si>
  <si>
    <t xml:space="preserve">  Fuel</t>
  </si>
  <si>
    <t>Playground Maintenance</t>
  </si>
  <si>
    <t>FY 2022-2023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</si>
</sst>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h:mm:ss\ AM/PM"/>
    <numFmt numFmtId="174" formatCode="#,##0.0_);[Red]\(#,##0.0\)"/>
    <numFmt numFmtId="175" formatCode="&quot;$&quot;#,##0.00;[Red]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40" fontId="0" fillId="0" borderId="0" xfId="0" applyNumberFormat="1" applyAlignment="1">
      <alignment/>
    </xf>
    <xf numFmtId="0" fontId="38" fillId="0" borderId="0" xfId="0" applyFont="1" applyAlignment="1">
      <alignment/>
    </xf>
    <xf numFmtId="4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Alignment="1">
      <alignment/>
    </xf>
    <xf numFmtId="0" fontId="0" fillId="0" borderId="0" xfId="0" applyFill="1" applyAlignment="1">
      <alignment/>
    </xf>
    <xf numFmtId="40" fontId="0" fillId="0" borderId="0" xfId="0" applyNumberFormat="1" applyFill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0" fillId="0" borderId="0" xfId="0" applyNumberFormat="1" applyFill="1" applyAlignment="1">
      <alignment/>
    </xf>
    <xf numFmtId="38" fontId="0" fillId="0" borderId="0" xfId="0" applyNumberFormat="1" applyBorder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38" fontId="0" fillId="34" borderId="0" xfId="0" applyNumberFormat="1" applyFill="1" applyAlignment="1">
      <alignment/>
    </xf>
    <xf numFmtId="40" fontId="0" fillId="34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34" borderId="0" xfId="0" applyFont="1" applyFill="1" applyBorder="1" applyAlignment="1">
      <alignment/>
    </xf>
    <xf numFmtId="3" fontId="0" fillId="34" borderId="0" xfId="0" applyNumberFormat="1" applyFont="1" applyFill="1" applyAlignment="1">
      <alignment/>
    </xf>
    <xf numFmtId="175" fontId="0" fillId="0" borderId="0" xfId="0" applyNumberFormat="1" applyAlignment="1">
      <alignment/>
    </xf>
    <xf numFmtId="175" fontId="0" fillId="0" borderId="10" xfId="0" applyNumberFormat="1" applyBorder="1" applyAlignment="1">
      <alignment/>
    </xf>
    <xf numFmtId="175" fontId="0" fillId="0" borderId="0" xfId="0" applyNumberFormat="1" applyBorder="1" applyAlignment="1">
      <alignment/>
    </xf>
    <xf numFmtId="3" fontId="0" fillId="34" borderId="0" xfId="0" applyNumberFormat="1" applyFont="1" applyFill="1" applyBorder="1" applyAlignment="1">
      <alignment/>
    </xf>
    <xf numFmtId="175" fontId="0" fillId="35" borderId="0" xfId="0" applyNumberFormat="1" applyFill="1" applyAlignment="1">
      <alignment/>
    </xf>
    <xf numFmtId="0" fontId="3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="86" zoomScaleNormal="86" zoomScalePageLayoutView="0" workbookViewId="0" topLeftCell="A1">
      <pane ySplit="7" topLeftCell="A8" activePane="bottomLeft" state="frozen"/>
      <selection pane="topLeft" activeCell="A1" sqref="A1"/>
      <selection pane="bottomLeft" activeCell="I6" sqref="I6"/>
    </sheetView>
  </sheetViews>
  <sheetFormatPr defaultColWidth="11.00390625" defaultRowHeight="15"/>
  <cols>
    <col min="1" max="1" width="3.7109375" style="0" customWidth="1"/>
    <col min="2" max="2" width="36.28125" style="0" bestFit="1" customWidth="1"/>
    <col min="3" max="3" width="3.421875" style="0" hidden="1" customWidth="1"/>
    <col min="4" max="4" width="11.7109375" style="14" customWidth="1"/>
    <col min="5" max="5" width="2.7109375" style="14" customWidth="1"/>
    <col min="6" max="6" width="11.00390625" style="0" hidden="1" customWidth="1"/>
    <col min="7" max="7" width="13.140625" style="14" customWidth="1"/>
    <col min="8" max="8" width="3.7109375" style="1" customWidth="1"/>
    <col min="9" max="9" width="12.421875" style="14" customWidth="1"/>
    <col min="10" max="10" width="3.28125" style="0" customWidth="1"/>
    <col min="11" max="11" width="11.00390625" style="0" customWidth="1"/>
    <col min="12" max="12" width="2.7109375" style="0" customWidth="1"/>
    <col min="13" max="13" width="11.00390625" style="6" customWidth="1"/>
  </cols>
  <sheetData>
    <row r="1" ht="15">
      <c r="B1" s="5" t="s">
        <v>5</v>
      </c>
    </row>
    <row r="2" ht="14.25">
      <c r="B2" s="8" t="s">
        <v>53</v>
      </c>
    </row>
    <row r="3" ht="14.25">
      <c r="B3" s="33">
        <v>44761</v>
      </c>
    </row>
    <row r="5" spans="2:13" ht="14.25">
      <c r="B5" s="2" t="s">
        <v>2</v>
      </c>
      <c r="D5" s="14" t="s">
        <v>48</v>
      </c>
      <c r="G5" s="4" t="s">
        <v>41</v>
      </c>
      <c r="I5" s="14" t="s">
        <v>61</v>
      </c>
      <c r="M5" s="18"/>
    </row>
    <row r="6" spans="4:13" s="4" customFormat="1" ht="14.25">
      <c r="D6" s="4" t="s">
        <v>12</v>
      </c>
      <c r="E6" s="15"/>
      <c r="G6" s="4" t="s">
        <v>58</v>
      </c>
      <c r="I6" s="4" t="s">
        <v>12</v>
      </c>
      <c r="M6" s="25"/>
    </row>
    <row r="7" spans="1:13" ht="14.25">
      <c r="A7" s="9" t="s">
        <v>23</v>
      </c>
      <c r="M7" s="18"/>
    </row>
    <row r="8" spans="1:13" ht="14.25">
      <c r="A8" s="35"/>
      <c r="B8" s="35"/>
      <c r="D8" s="27"/>
      <c r="I8" s="27"/>
      <c r="M8" s="18"/>
    </row>
    <row r="9" spans="2:13" ht="14.25">
      <c r="B9" t="s">
        <v>13</v>
      </c>
      <c r="D9" s="27">
        <v>0</v>
      </c>
      <c r="G9" s="27">
        <v>545</v>
      </c>
      <c r="I9" s="27">
        <v>0</v>
      </c>
      <c r="M9" s="18"/>
    </row>
    <row r="10" spans="2:13" ht="14.25">
      <c r="B10" t="s">
        <v>35</v>
      </c>
      <c r="D10" s="27">
        <v>10375</v>
      </c>
      <c r="G10" s="27">
        <v>10025.43</v>
      </c>
      <c r="I10" s="27">
        <v>11000</v>
      </c>
      <c r="K10" s="22"/>
      <c r="M10" s="26"/>
    </row>
    <row r="11" spans="2:13" ht="14.25">
      <c r="B11" s="11" t="s">
        <v>29</v>
      </c>
      <c r="D11" s="27">
        <v>6850</v>
      </c>
      <c r="G11" s="27">
        <v>6179.89</v>
      </c>
      <c r="I11" s="27">
        <v>7000</v>
      </c>
      <c r="K11" s="22"/>
      <c r="M11" s="26"/>
    </row>
    <row r="12" spans="2:13" ht="14.25">
      <c r="B12" t="s">
        <v>0</v>
      </c>
      <c r="D12" s="27">
        <v>7750</v>
      </c>
      <c r="G12" s="27">
        <v>4979.09</v>
      </c>
      <c r="I12" s="27">
        <v>7500</v>
      </c>
      <c r="K12" s="22"/>
      <c r="M12" s="26"/>
    </row>
    <row r="13" spans="2:13" ht="14.25">
      <c r="B13" t="s">
        <v>1</v>
      </c>
      <c r="D13" s="27">
        <v>3160</v>
      </c>
      <c r="G13" s="27">
        <v>1667.76</v>
      </c>
      <c r="I13" s="27">
        <v>2900</v>
      </c>
      <c r="K13" s="22"/>
      <c r="M13" s="26"/>
    </row>
    <row r="14" spans="2:13" ht="14.25">
      <c r="B14" t="s">
        <v>14</v>
      </c>
      <c r="D14" s="27">
        <v>0</v>
      </c>
      <c r="G14" s="27">
        <v>0</v>
      </c>
      <c r="I14" s="27">
        <v>0</v>
      </c>
      <c r="K14" s="22"/>
      <c r="M14" s="26"/>
    </row>
    <row r="15" spans="2:13" ht="14.25">
      <c r="B15" t="s">
        <v>15</v>
      </c>
      <c r="D15" s="27">
        <v>0</v>
      </c>
      <c r="G15" s="27">
        <v>0</v>
      </c>
      <c r="I15" s="27">
        <v>0</v>
      </c>
      <c r="M15" s="26"/>
    </row>
    <row r="16" spans="2:13" ht="14.25">
      <c r="B16" t="s">
        <v>16</v>
      </c>
      <c r="D16" s="27">
        <v>3150</v>
      </c>
      <c r="G16" s="31">
        <v>2604.13</v>
      </c>
      <c r="I16" s="27">
        <v>3000</v>
      </c>
      <c r="K16" s="22"/>
      <c r="M16" s="26"/>
    </row>
    <row r="17" spans="2:13" ht="14.25">
      <c r="B17" t="s">
        <v>27</v>
      </c>
      <c r="D17" s="27"/>
      <c r="G17" s="27"/>
      <c r="I17" s="27">
        <v>0</v>
      </c>
      <c r="M17" s="18"/>
    </row>
    <row r="18" spans="4:13" ht="14.25">
      <c r="D18" s="27"/>
      <c r="G18" s="27"/>
      <c r="I18" s="27"/>
      <c r="M18" s="18"/>
    </row>
    <row r="19" spans="1:13" ht="15" thickBot="1">
      <c r="A19" s="35" t="s">
        <v>24</v>
      </c>
      <c r="B19" s="35"/>
      <c r="D19" s="28">
        <f>SUM(D9:D18)</f>
        <v>31285</v>
      </c>
      <c r="G19" s="28">
        <f>SUM(G9:G18)</f>
        <v>26001.3</v>
      </c>
      <c r="I19" s="28">
        <f>SUM(I9:I18)</f>
        <v>31400</v>
      </c>
      <c r="K19" s="29"/>
      <c r="M19" s="25"/>
    </row>
    <row r="20" spans="4:13" ht="15" thickTop="1">
      <c r="D20" s="29"/>
      <c r="G20" s="29"/>
      <c r="I20" s="29"/>
      <c r="M20" s="18"/>
    </row>
    <row r="21" spans="1:13" ht="14.25">
      <c r="A21" s="8" t="s">
        <v>25</v>
      </c>
      <c r="B21" s="8"/>
      <c r="D21" s="27"/>
      <c r="E21" s="17"/>
      <c r="G21" s="27"/>
      <c r="I21" s="27"/>
      <c r="M21" s="18"/>
    </row>
    <row r="22" spans="1:13" ht="14.25">
      <c r="A22" s="32"/>
      <c r="B22" s="34" t="s">
        <v>49</v>
      </c>
      <c r="D22" s="27">
        <v>3700</v>
      </c>
      <c r="E22" s="17"/>
      <c r="G22" s="27">
        <v>2500</v>
      </c>
      <c r="I22" s="27">
        <v>4500</v>
      </c>
      <c r="M22" s="18"/>
    </row>
    <row r="23" spans="1:13" ht="14.25">
      <c r="A23" s="10"/>
      <c r="B23" s="18" t="s">
        <v>31</v>
      </c>
      <c r="C23" s="12"/>
      <c r="D23" s="27">
        <v>2000</v>
      </c>
      <c r="E23" s="17"/>
      <c r="G23" s="27">
        <v>0</v>
      </c>
      <c r="I23" s="27">
        <v>2000</v>
      </c>
      <c r="M23" s="26"/>
    </row>
    <row r="24" spans="2:13" ht="14.25">
      <c r="B24" t="s">
        <v>17</v>
      </c>
      <c r="D24" s="27">
        <v>76</v>
      </c>
      <c r="G24" s="27">
        <v>0</v>
      </c>
      <c r="I24" s="27">
        <v>80</v>
      </c>
      <c r="M24" s="18"/>
    </row>
    <row r="25" spans="2:13" s="6" customFormat="1" ht="14.25">
      <c r="B25" s="6" t="s">
        <v>3</v>
      </c>
      <c r="D25" s="27">
        <v>2800</v>
      </c>
      <c r="E25" s="16"/>
      <c r="G25" s="27">
        <v>2361.71</v>
      </c>
      <c r="H25" s="7"/>
      <c r="I25" s="27">
        <v>3000</v>
      </c>
      <c r="K25" s="23"/>
      <c r="M25" s="26"/>
    </row>
    <row r="26" spans="2:13" ht="14.25">
      <c r="B26" s="19" t="s">
        <v>44</v>
      </c>
      <c r="C26" s="19"/>
      <c r="D26" s="27">
        <v>200</v>
      </c>
      <c r="G26" s="27">
        <v>1503.52</v>
      </c>
      <c r="H26" s="7"/>
      <c r="I26" s="27">
        <v>300</v>
      </c>
      <c r="M26" s="18"/>
    </row>
    <row r="27" spans="2:13" ht="14.25">
      <c r="B27" s="19" t="s">
        <v>50</v>
      </c>
      <c r="C27" s="19"/>
      <c r="D27" s="27"/>
      <c r="G27" s="27">
        <v>0</v>
      </c>
      <c r="H27" s="7"/>
      <c r="I27" s="27">
        <v>0</v>
      </c>
      <c r="M27" s="18"/>
    </row>
    <row r="28" spans="2:13" ht="14.25">
      <c r="B28" s="19" t="s">
        <v>36</v>
      </c>
      <c r="C28" s="19"/>
      <c r="D28" s="27">
        <v>0</v>
      </c>
      <c r="G28" s="27"/>
      <c r="H28" s="7"/>
      <c r="I28" s="27">
        <v>0</v>
      </c>
      <c r="M28" s="26"/>
    </row>
    <row r="29" spans="2:13" ht="14.25">
      <c r="B29" s="19" t="s">
        <v>60</v>
      </c>
      <c r="C29" s="19"/>
      <c r="D29" s="27"/>
      <c r="G29" s="27">
        <v>0</v>
      </c>
      <c r="H29" s="7"/>
      <c r="I29" s="27">
        <v>300</v>
      </c>
      <c r="M29" s="26"/>
    </row>
    <row r="30" spans="2:13" ht="14.25">
      <c r="B30" s="19" t="s">
        <v>39</v>
      </c>
      <c r="C30" s="19"/>
      <c r="D30" s="27">
        <v>2760</v>
      </c>
      <c r="G30" s="27">
        <v>2300</v>
      </c>
      <c r="H30" s="7"/>
      <c r="I30" s="27">
        <f>230*12</f>
        <v>2760</v>
      </c>
      <c r="M30" s="26"/>
    </row>
    <row r="31" spans="2:13" ht="14.25">
      <c r="B31" s="19" t="s">
        <v>42</v>
      </c>
      <c r="C31" s="19"/>
      <c r="D31" s="27">
        <v>200</v>
      </c>
      <c r="G31" s="27">
        <v>0</v>
      </c>
      <c r="H31" s="7"/>
      <c r="I31" s="27">
        <v>0</v>
      </c>
      <c r="K31" s="24"/>
      <c r="M31" s="26"/>
    </row>
    <row r="32" spans="2:13" ht="14.25">
      <c r="B32" s="19" t="s">
        <v>46</v>
      </c>
      <c r="C32" s="19"/>
      <c r="D32" s="27">
        <v>1000</v>
      </c>
      <c r="G32" s="27">
        <v>1250</v>
      </c>
      <c r="H32" s="7"/>
      <c r="I32" s="27">
        <v>1070</v>
      </c>
      <c r="K32" s="24"/>
      <c r="M32" s="26"/>
    </row>
    <row r="33" spans="2:13" ht="14.25">
      <c r="B33" s="19" t="s">
        <v>45</v>
      </c>
      <c r="C33" s="19"/>
      <c r="D33" s="27">
        <v>1100</v>
      </c>
      <c r="G33" s="27">
        <v>849.99</v>
      </c>
      <c r="H33" s="7"/>
      <c r="I33" s="27">
        <v>0</v>
      </c>
      <c r="M33" s="26"/>
    </row>
    <row r="34" spans="2:13" ht="14.25">
      <c r="B34" s="19" t="s">
        <v>43</v>
      </c>
      <c r="D34" s="27">
        <v>0</v>
      </c>
      <c r="G34" s="27"/>
      <c r="H34" s="7"/>
      <c r="I34" s="27">
        <v>0</v>
      </c>
      <c r="M34" s="26"/>
    </row>
    <row r="35" spans="2:13" ht="14.25">
      <c r="B35" t="s">
        <v>18</v>
      </c>
      <c r="D35" s="27">
        <v>595</v>
      </c>
      <c r="G35" s="27">
        <v>591</v>
      </c>
      <c r="H35" s="7"/>
      <c r="I35" s="27">
        <v>595</v>
      </c>
      <c r="M35" s="26"/>
    </row>
    <row r="36" spans="2:13" ht="14.25">
      <c r="B36" t="s">
        <v>19</v>
      </c>
      <c r="D36" s="27">
        <v>0</v>
      </c>
      <c r="G36" s="27">
        <v>0</v>
      </c>
      <c r="I36" s="27">
        <v>600</v>
      </c>
      <c r="M36" s="26"/>
    </row>
    <row r="37" spans="2:13" ht="14.25">
      <c r="B37" s="19" t="s">
        <v>54</v>
      </c>
      <c r="D37" s="27">
        <v>150</v>
      </c>
      <c r="G37" s="27">
        <v>10.5</v>
      </c>
      <c r="I37" s="27"/>
      <c r="M37" s="26"/>
    </row>
    <row r="38" spans="2:13" ht="14.25">
      <c r="B38" t="s">
        <v>40</v>
      </c>
      <c r="D38" s="27">
        <v>1200</v>
      </c>
      <c r="G38" s="27">
        <v>1000</v>
      </c>
      <c r="I38" s="27">
        <v>0</v>
      </c>
      <c r="K38" s="22"/>
      <c r="M38" s="26"/>
    </row>
    <row r="39" spans="2:13" ht="14.25">
      <c r="B39" t="s">
        <v>4</v>
      </c>
      <c r="D39" s="27"/>
      <c r="G39" s="27"/>
      <c r="I39" s="27"/>
      <c r="M39" s="18"/>
    </row>
    <row r="40" spans="2:13" ht="14.25">
      <c r="B40" t="s">
        <v>11</v>
      </c>
      <c r="D40" s="27">
        <v>1000</v>
      </c>
      <c r="G40" s="27">
        <v>750</v>
      </c>
      <c r="I40" s="27">
        <v>1000</v>
      </c>
      <c r="M40" s="26"/>
    </row>
    <row r="41" spans="2:13" ht="14.25">
      <c r="B41" t="s">
        <v>9</v>
      </c>
      <c r="D41" s="27">
        <v>100</v>
      </c>
      <c r="G41" s="27">
        <v>919.27</v>
      </c>
      <c r="I41" s="27">
        <v>1200</v>
      </c>
      <c r="M41" s="26"/>
    </row>
    <row r="42" spans="2:13" ht="14.25">
      <c r="B42" t="s">
        <v>55</v>
      </c>
      <c r="D42" s="27"/>
      <c r="G42" s="27">
        <v>349.06</v>
      </c>
      <c r="I42" s="27">
        <f>75*12</f>
        <v>900</v>
      </c>
      <c r="M42" s="26"/>
    </row>
    <row r="43" spans="2:13" ht="14.25">
      <c r="B43" t="s">
        <v>10</v>
      </c>
      <c r="D43" s="27">
        <v>324</v>
      </c>
      <c r="G43" s="27">
        <v>261.09</v>
      </c>
      <c r="I43" s="27">
        <v>320</v>
      </c>
      <c r="M43" s="26"/>
    </row>
    <row r="44" spans="2:13" ht="14.25">
      <c r="B44" s="19" t="s">
        <v>56</v>
      </c>
      <c r="C44" s="19"/>
      <c r="D44" s="27">
        <v>1200</v>
      </c>
      <c r="E44" s="20"/>
      <c r="G44" s="27">
        <v>1275</v>
      </c>
      <c r="I44" s="27">
        <v>625</v>
      </c>
      <c r="M44" s="26"/>
    </row>
    <row r="45" spans="2:13" ht="14.25">
      <c r="B45" s="19" t="s">
        <v>30</v>
      </c>
      <c r="C45" s="19"/>
      <c r="D45" s="27">
        <v>3000</v>
      </c>
      <c r="E45" s="20"/>
      <c r="G45" s="27">
        <v>2932.08</v>
      </c>
      <c r="I45" s="27">
        <v>3100</v>
      </c>
      <c r="K45" s="22"/>
      <c r="M45" s="26"/>
    </row>
    <row r="46" spans="2:13" ht="14.25">
      <c r="B46" s="19" t="s">
        <v>51</v>
      </c>
      <c r="C46" s="19"/>
      <c r="D46" s="27">
        <v>1430</v>
      </c>
      <c r="E46" s="20"/>
      <c r="G46" s="27">
        <v>0</v>
      </c>
      <c r="I46" s="27">
        <v>500</v>
      </c>
      <c r="K46" s="22"/>
      <c r="M46" s="26"/>
    </row>
    <row r="47" spans="2:13" ht="14.25">
      <c r="B47" s="19" t="s">
        <v>28</v>
      </c>
      <c r="C47" s="19"/>
      <c r="D47" s="27">
        <v>0</v>
      </c>
      <c r="E47" s="20"/>
      <c r="F47" s="13" t="s">
        <v>33</v>
      </c>
      <c r="G47" s="27"/>
      <c r="H47" s="7"/>
      <c r="I47" s="27">
        <v>0</v>
      </c>
      <c r="M47" s="26"/>
    </row>
    <row r="48" spans="2:13" ht="14.25">
      <c r="B48" s="19" t="s">
        <v>7</v>
      </c>
      <c r="C48" s="19"/>
      <c r="D48" s="27">
        <v>4400</v>
      </c>
      <c r="E48" s="20"/>
      <c r="F48" s="13" t="s">
        <v>34</v>
      </c>
      <c r="G48" s="27">
        <v>2374.38</v>
      </c>
      <c r="I48" s="27">
        <v>3000</v>
      </c>
      <c r="M48" s="18"/>
    </row>
    <row r="49" spans="2:13" ht="14.25">
      <c r="B49" s="19" t="s">
        <v>37</v>
      </c>
      <c r="C49" s="19"/>
      <c r="D49" s="27">
        <v>1150</v>
      </c>
      <c r="E49" s="20"/>
      <c r="F49" s="13"/>
      <c r="G49" s="27"/>
      <c r="I49" s="27">
        <v>1150</v>
      </c>
      <c r="M49" s="26"/>
    </row>
    <row r="50" spans="2:13" ht="14.25">
      <c r="B50" s="19" t="s">
        <v>57</v>
      </c>
      <c r="C50" s="19"/>
      <c r="D50" s="27">
        <v>0</v>
      </c>
      <c r="E50" s="20"/>
      <c r="F50" s="13"/>
      <c r="G50" s="27">
        <v>286.95</v>
      </c>
      <c r="I50" s="27">
        <v>0</v>
      </c>
      <c r="M50" s="26"/>
    </row>
    <row r="51" spans="2:13" ht="14.25">
      <c r="B51" s="19" t="s">
        <v>38</v>
      </c>
      <c r="C51" s="19"/>
      <c r="D51" s="27">
        <v>0</v>
      </c>
      <c r="E51" s="20"/>
      <c r="F51" s="13" t="s">
        <v>32</v>
      </c>
      <c r="G51" s="27">
        <v>1687.87</v>
      </c>
      <c r="H51" s="21"/>
      <c r="I51" s="27">
        <v>1500</v>
      </c>
      <c r="M51" s="26"/>
    </row>
    <row r="52" spans="2:13" ht="14.25">
      <c r="B52" s="19" t="s">
        <v>59</v>
      </c>
      <c r="C52" s="19"/>
      <c r="D52" s="27"/>
      <c r="E52" s="20"/>
      <c r="F52" s="13"/>
      <c r="G52" s="27">
        <v>342</v>
      </c>
      <c r="H52" s="21"/>
      <c r="I52" s="27">
        <v>1300</v>
      </c>
      <c r="M52" s="26"/>
    </row>
    <row r="53" spans="2:13" ht="14.25">
      <c r="B53" t="s">
        <v>47</v>
      </c>
      <c r="D53" s="27">
        <f>75*12</f>
        <v>900</v>
      </c>
      <c r="E53" s="16"/>
      <c r="G53" s="27">
        <v>746.2</v>
      </c>
      <c r="I53" s="27">
        <v>1000</v>
      </c>
      <c r="M53" s="26"/>
    </row>
    <row r="54" spans="2:13" ht="14.25">
      <c r="B54" s="19" t="s">
        <v>8</v>
      </c>
      <c r="C54" s="19"/>
      <c r="D54" s="27">
        <v>1100</v>
      </c>
      <c r="E54" s="16"/>
      <c r="G54" s="27">
        <v>1234.35</v>
      </c>
      <c r="I54" s="27">
        <v>600</v>
      </c>
      <c r="K54" s="22"/>
      <c r="M54" s="26"/>
    </row>
    <row r="55" spans="4:13" ht="14.25">
      <c r="D55" s="27"/>
      <c r="G55" s="27"/>
      <c r="I55" s="27"/>
      <c r="M55" s="18"/>
    </row>
    <row r="56" spans="1:13" ht="15" thickBot="1">
      <c r="A56" s="35" t="s">
        <v>26</v>
      </c>
      <c r="B56" s="35"/>
      <c r="D56" s="28">
        <f>SUM(D22:D55)</f>
        <v>30385</v>
      </c>
      <c r="E56" s="15"/>
      <c r="G56" s="28">
        <f>SUM(G22:G55)</f>
        <v>25524.97</v>
      </c>
      <c r="H56" s="3"/>
      <c r="I56" s="28">
        <f>SUM(I22:I55)</f>
        <v>31400</v>
      </c>
      <c r="K56" s="4"/>
      <c r="M56" s="30"/>
    </row>
    <row r="57" spans="4:13" ht="15" thickTop="1">
      <c r="D57" s="15"/>
      <c r="E57" s="15"/>
      <c r="G57" s="29"/>
      <c r="H57" s="3"/>
      <c r="I57" s="29"/>
      <c r="M57" s="18"/>
    </row>
    <row r="58" spans="1:13" ht="14.25">
      <c r="A58" t="s">
        <v>20</v>
      </c>
      <c r="D58" s="15"/>
      <c r="E58" s="15"/>
      <c r="G58" s="29"/>
      <c r="H58" s="3"/>
      <c r="I58" s="29"/>
      <c r="M58" s="18"/>
    </row>
    <row r="59" spans="1:13" ht="14.25">
      <c r="A59" t="s">
        <v>20</v>
      </c>
      <c r="D59" s="15"/>
      <c r="E59" s="15"/>
      <c r="G59" s="29"/>
      <c r="H59" s="3"/>
      <c r="I59" s="15"/>
      <c r="M59" s="18"/>
    </row>
    <row r="60" spans="1:13" ht="14.25">
      <c r="A60" t="s">
        <v>21</v>
      </c>
      <c r="D60" s="15"/>
      <c r="E60" s="15"/>
      <c r="G60" s="29"/>
      <c r="H60" s="3"/>
      <c r="I60" s="15"/>
      <c r="M60" s="18"/>
    </row>
    <row r="61" spans="1:13" ht="14.25">
      <c r="A61" t="s">
        <v>22</v>
      </c>
      <c r="D61" s="15"/>
      <c r="E61" s="15"/>
      <c r="G61" s="15"/>
      <c r="H61" s="3"/>
      <c r="I61" s="15"/>
      <c r="M61" s="18"/>
    </row>
    <row r="62" spans="4:13" ht="14.25">
      <c r="D62" s="15"/>
      <c r="E62" s="15"/>
      <c r="G62" s="15"/>
      <c r="H62" s="3"/>
      <c r="I62" s="15"/>
      <c r="M62" s="19"/>
    </row>
    <row r="63" spans="4:8" ht="14.25">
      <c r="D63" s="15"/>
      <c r="G63" s="15"/>
      <c r="H63" s="3"/>
    </row>
    <row r="64" ht="14.25">
      <c r="B64" t="s">
        <v>6</v>
      </c>
    </row>
    <row r="68" ht="14.25">
      <c r="B68" t="s">
        <v>52</v>
      </c>
    </row>
  </sheetData>
  <sheetProtection/>
  <mergeCells count="3">
    <mergeCell ref="A8:B8"/>
    <mergeCell ref="A19:B19"/>
    <mergeCell ref="A56:B56"/>
  </mergeCells>
  <printOptions/>
  <pageMargins left="0.25" right="0.25" top="0.25" bottom="0.25" header="0.3" footer="0.3"/>
  <pageSetup fitToHeight="1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Texas State University-San Marcos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Eddie Daffern</dc:creator>
  <cp:keywords/>
  <dc:description/>
  <cp:lastModifiedBy>Happy User</cp:lastModifiedBy>
  <cp:lastPrinted>2022-07-16T14:20:41Z</cp:lastPrinted>
  <dcterms:created xsi:type="dcterms:W3CDTF">2009-08-03T22:13:29Z</dcterms:created>
  <dcterms:modified xsi:type="dcterms:W3CDTF">2023-05-12T21:55:14Z</dcterms:modified>
  <cp:category/>
  <cp:version/>
  <cp:contentType/>
  <cp:contentStatus/>
</cp:coreProperties>
</file>